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ENS.40%" sheetId="5" r:id="rId1"/>
  </sheets>
  <calcPr calcId="145621"/>
</workbook>
</file>

<file path=xl/calcChain.xml><?xml version="1.0" encoding="utf-8"?>
<calcChain xmlns="http://schemas.openxmlformats.org/spreadsheetml/2006/main">
  <c r="H46" i="5" l="1"/>
  <c r="H11" i="5" l="1"/>
  <c r="H36" i="5" l="1"/>
  <c r="H33" i="5" l="1"/>
  <c r="H29" i="5" l="1"/>
  <c r="H47" i="5"/>
</calcChain>
</file>

<file path=xl/sharedStrings.xml><?xml version="1.0" encoding="utf-8"?>
<sst xmlns="http://schemas.openxmlformats.org/spreadsheetml/2006/main" count="104" uniqueCount="72">
  <si>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</si>
  <si>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</si>
  <si>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</si>
  <si>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</si>
  <si>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</si>
  <si>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</si>
  <si>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</si>
  <si>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</si>
  <si>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cesionata lei</t>
  </si>
  <si>
    <t>plata factura</t>
  </si>
  <si>
    <t>medicament</t>
  </si>
  <si>
    <t>Tip</t>
  </si>
  <si>
    <t>PENSIONARI 40%</t>
  </si>
  <si>
    <t>TOTAL MEDIPLUS EXIM</t>
  </si>
  <si>
    <t>TOTAL ALLIANCE HEALTHCARE  ROMANIA</t>
  </si>
  <si>
    <t>DONA LOGISTICA</t>
  </si>
  <si>
    <t>Date inreg. CAS MM</t>
  </si>
  <si>
    <t>BALSAM</t>
  </si>
  <si>
    <t>REMEDIUM</t>
  </si>
  <si>
    <t xml:space="preserve">ALLIANCE HEALTHCARE </t>
  </si>
  <si>
    <t>MEDIPLUS EXIM</t>
  </si>
  <si>
    <t>GENTIANA SRL</t>
  </si>
  <si>
    <t>LUANA FARM</t>
  </si>
  <si>
    <t>SC SILVER WOLF</t>
  </si>
  <si>
    <t>PLATI  CESIUNI                           2020</t>
  </si>
  <si>
    <t>PHARMA SA</t>
  </si>
  <si>
    <t>TOTAL PHARMA S A</t>
  </si>
  <si>
    <t>COMIRO INVEST</t>
  </si>
  <si>
    <t>Pensionari</t>
  </si>
  <si>
    <t>FARMEXIM</t>
  </si>
  <si>
    <t xml:space="preserve">TOTAL FARMEXIM </t>
  </si>
  <si>
    <t>MAI 2020</t>
  </si>
  <si>
    <t>200/20.04.2020</t>
  </si>
  <si>
    <t>4234/14.05.2020</t>
  </si>
  <si>
    <t xml:space="preserve"> LUA 521/31.03.2020</t>
  </si>
  <si>
    <t>45479/27.04.2020</t>
  </si>
  <si>
    <t>4497/21.05.2020</t>
  </si>
  <si>
    <t>GENTIANA 16/31.03.2020</t>
  </si>
  <si>
    <t>IUNIE 2020</t>
  </si>
  <si>
    <t>9615/27.05.2020</t>
  </si>
  <si>
    <t>4913/29.05.2020</t>
  </si>
  <si>
    <t>GENTIANA 22/30.04.2020</t>
  </si>
  <si>
    <t>GE HOR 19/30.04.2020</t>
  </si>
  <si>
    <t>324/27.05.2020</t>
  </si>
  <si>
    <t>4901/03.06.2020</t>
  </si>
  <si>
    <t>AQUA 1008/30.04.2020</t>
  </si>
  <si>
    <t>326/27.05.2020</t>
  </si>
  <si>
    <t>4907/03.06.2020</t>
  </si>
  <si>
    <t>CLT 17/30.04.2020</t>
  </si>
  <si>
    <t>SACA 13/30.04.2020</t>
  </si>
  <si>
    <t>COAS 15/30.04.2020</t>
  </si>
  <si>
    <t>SALIX FARM SRL</t>
  </si>
  <si>
    <t>322/27.05.2020</t>
  </si>
  <si>
    <t>MMSAL 466/30.04.2020</t>
  </si>
  <si>
    <t>4906/03.06.2020</t>
  </si>
  <si>
    <t>PHARMA SRL</t>
  </si>
  <si>
    <t>927/21.05.2020</t>
  </si>
  <si>
    <t>5061/10.06.2020</t>
  </si>
  <si>
    <t xml:space="preserve">                                                          TOTAL DONA LOGISTICA</t>
  </si>
  <si>
    <t>PH 357/30.04.2020</t>
  </si>
  <si>
    <t>220/03.06.2020</t>
  </si>
  <si>
    <t>LUA 526/30.04.2020</t>
  </si>
  <si>
    <t>5245/16.06.2020</t>
  </si>
  <si>
    <t>45574/05.06.2020</t>
  </si>
  <si>
    <t>5345/18.06.2020</t>
  </si>
  <si>
    <t>45575/05.06.2020</t>
  </si>
  <si>
    <t>5346/18.06.2020</t>
  </si>
  <si>
    <t xml:space="preserve"> B 303/30.04.2020</t>
  </si>
  <si>
    <t>B 1807/30.04.2020</t>
  </si>
  <si>
    <t>B 172/30.04.2020</t>
  </si>
  <si>
    <t>R 569/30.04.2020</t>
  </si>
  <si>
    <t>GE GEN 15/30.04.2020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</si>
</sst>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9">
    <xf numFmtId="0" fontId="0" fillId="0" borderId="0" xfId="0"/>
    <xf numFmtId="0" fontId="0" fillId="0" borderId="9" xfId="0" applyBorder="1"/>
    <xf numFmtId="0" fontId="5" fillId="0" borderId="2" xfId="1" applyFont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5" fillId="0" borderId="8" xfId="1" applyFont="1" applyFill="1" applyBorder="1" applyAlignment="1">
      <alignment horizontal="center"/>
    </xf>
    <xf numFmtId="0" fontId="5" fillId="0" borderId="19" xfId="1" applyFont="1" applyBorder="1" applyAlignment="1">
      <alignment horizontal="center"/>
    </xf>
    <xf numFmtId="4" fontId="0" fillId="0" borderId="11" xfId="0" applyNumberFormat="1" applyBorder="1"/>
    <xf numFmtId="0" fontId="0" fillId="0" borderId="17" xfId="0" applyBorder="1"/>
    <xf numFmtId="0" fontId="0" fillId="0" borderId="6" xfId="0" applyBorder="1"/>
    <xf numFmtId="0" fontId="6" fillId="0" borderId="0" xfId="0" applyFont="1"/>
    <xf numFmtId="0" fontId="0" fillId="0" borderId="20" xfId="0" applyBorder="1"/>
    <xf numFmtId="0" fontId="0" fillId="0" borderId="14" xfId="0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2" xfId="0" applyBorder="1"/>
    <xf numFmtId="0" fontId="5" fillId="0" borderId="25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0" fillId="0" borderId="10" xfId="0" applyBorder="1"/>
    <xf numFmtId="0" fontId="0" fillId="0" borderId="3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4" fontId="6" fillId="0" borderId="24" xfId="0" applyNumberFormat="1" applyFont="1" applyBorder="1"/>
    <xf numFmtId="0" fontId="0" fillId="0" borderId="34" xfId="0" applyBorder="1"/>
    <xf numFmtId="4" fontId="0" fillId="0" borderId="29" xfId="0" applyNumberFormat="1" applyBorder="1"/>
    <xf numFmtId="0" fontId="0" fillId="0" borderId="0" xfId="0" applyFont="1" applyBorder="1"/>
    <xf numFmtId="4" fontId="0" fillId="0" borderId="9" xfId="0" applyNumberFormat="1" applyFill="1" applyBorder="1"/>
    <xf numFmtId="0" fontId="0" fillId="0" borderId="9" xfId="0" applyBorder="1" applyAlignment="1">
      <alignment horizontal="right"/>
    </xf>
    <xf numFmtId="4" fontId="0" fillId="0" borderId="9" xfId="0" applyNumberFormat="1" applyBorder="1"/>
    <xf numFmtId="4" fontId="6" fillId="0" borderId="25" xfId="0" applyNumberFormat="1" applyFont="1" applyBorder="1"/>
    <xf numFmtId="0" fontId="0" fillId="0" borderId="13" xfId="0" applyBorder="1" applyAlignment="1">
      <alignment horizontal="right"/>
    </xf>
    <xf numFmtId="0" fontId="0" fillId="0" borderId="9" xfId="0" applyFill="1" applyBorder="1"/>
    <xf numFmtId="4" fontId="0" fillId="0" borderId="41" xfId="0" applyNumberFormat="1" applyBorder="1"/>
    <xf numFmtId="4" fontId="0" fillId="0" borderId="41" xfId="0" applyNumberFormat="1" applyFill="1" applyBorder="1"/>
    <xf numFmtId="4" fontId="6" fillId="0" borderId="40" xfId="0" applyNumberFormat="1" applyFont="1" applyBorder="1"/>
    <xf numFmtId="0" fontId="0" fillId="0" borderId="5" xfId="0" applyFill="1" applyBorder="1" applyAlignment="1">
      <alignment horizontal="right"/>
    </xf>
    <xf numFmtId="0" fontId="5" fillId="0" borderId="2" xfId="1" applyFont="1" applyBorder="1" applyAlignment="1">
      <alignment horizontal="center" wrapText="1"/>
    </xf>
    <xf numFmtId="0" fontId="0" fillId="0" borderId="15" xfId="0" applyBorder="1"/>
    <xf numFmtId="0" fontId="5" fillId="0" borderId="40" xfId="1" applyFont="1" applyBorder="1" applyAlignment="1">
      <alignment horizontal="center"/>
    </xf>
    <xf numFmtId="0" fontId="5" fillId="0" borderId="17" xfId="1" applyFont="1" applyBorder="1" applyAlignment="1">
      <alignment horizontal="right"/>
    </xf>
    <xf numFmtId="0" fontId="4" fillId="0" borderId="1" xfId="1" applyFont="1" applyBorder="1" applyAlignment="1">
      <alignment horizontal="right" vertical="top"/>
    </xf>
    <xf numFmtId="0" fontId="0" fillId="0" borderId="9" xfId="0" applyFill="1" applyBorder="1" applyAlignment="1">
      <alignment vertical="top"/>
    </xf>
    <xf numFmtId="0" fontId="5" fillId="0" borderId="0" xfId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24" xfId="0" applyBorder="1"/>
    <xf numFmtId="0" fontId="0" fillId="0" borderId="40" xfId="0" applyBorder="1"/>
    <xf numFmtId="0" fontId="0" fillId="0" borderId="4" xfId="0" applyFill="1" applyBorder="1"/>
    <xf numFmtId="0" fontId="5" fillId="0" borderId="24" xfId="1" applyFont="1" applyBorder="1" applyAlignment="1">
      <alignment horizontal="center"/>
    </xf>
    <xf numFmtId="0" fontId="0" fillId="0" borderId="33" xfId="0" applyBorder="1"/>
    <xf numFmtId="0" fontId="4" fillId="0" borderId="39" xfId="1" applyFont="1" applyBorder="1" applyAlignment="1">
      <alignment horizontal="right" vertical="top"/>
    </xf>
    <xf numFmtId="0" fontId="3" fillId="0" borderId="5" xfId="0" applyFont="1" applyBorder="1" applyAlignment="1">
      <alignment horizontal="center"/>
    </xf>
    <xf numFmtId="0" fontId="0" fillId="0" borderId="25" xfId="0" applyFill="1" applyBorder="1"/>
    <xf numFmtId="0" fontId="0" fillId="0" borderId="24" xfId="0" applyFill="1" applyBorder="1"/>
    <xf numFmtId="0" fontId="0" fillId="0" borderId="25" xfId="0" applyBorder="1"/>
    <xf numFmtId="0" fontId="0" fillId="0" borderId="25" xfId="0" applyFont="1" applyBorder="1"/>
    <xf numFmtId="0" fontId="0" fillId="0" borderId="40" xfId="0" applyFill="1" applyBorder="1"/>
    <xf numFmtId="0" fontId="0" fillId="0" borderId="10" xfId="0" applyFill="1" applyBorder="1"/>
    <xf numFmtId="0" fontId="0" fillId="0" borderId="4" xfId="0" applyBorder="1"/>
    <xf numFmtId="49" fontId="10" fillId="0" borderId="25" xfId="0" applyNumberFormat="1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10" fillId="0" borderId="40" xfId="0" applyNumberFormat="1" applyFont="1" applyBorder="1" applyAlignment="1">
      <alignment vertical="top" wrapText="1"/>
    </xf>
    <xf numFmtId="0" fontId="0" fillId="0" borderId="35" xfId="0" applyFill="1" applyBorder="1" applyAlignment="1">
      <alignment vertical="top"/>
    </xf>
    <xf numFmtId="0" fontId="5" fillId="0" borderId="27" xfId="1" applyFont="1" applyBorder="1" applyAlignment="1">
      <alignment horizontal="center" vertical="top"/>
    </xf>
    <xf numFmtId="0" fontId="0" fillId="0" borderId="32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/>
    <xf numFmtId="4" fontId="6" fillId="0" borderId="8" xfId="0" applyNumberFormat="1" applyFont="1" applyFill="1" applyBorder="1"/>
    <xf numFmtId="4" fontId="12" fillId="0" borderId="18" xfId="0" applyNumberFormat="1" applyFont="1" applyBorder="1"/>
    <xf numFmtId="0" fontId="13" fillId="0" borderId="2" xfId="0" applyFont="1" applyBorder="1" applyAlignment="1">
      <alignment horizontal="center"/>
    </xf>
    <xf numFmtId="0" fontId="0" fillId="0" borderId="25" xfId="0" applyFont="1" applyFill="1" applyBorder="1"/>
    <xf numFmtId="0" fontId="0" fillId="0" borderId="24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17" xfId="0" applyFill="1" applyBorder="1"/>
    <xf numFmtId="0" fontId="5" fillId="0" borderId="25" xfId="1" applyFont="1" applyBorder="1" applyAlignment="1">
      <alignment horizontal="center" vertical="top"/>
    </xf>
    <xf numFmtId="0" fontId="5" fillId="0" borderId="40" xfId="1" applyFont="1" applyBorder="1" applyAlignment="1">
      <alignment horizontal="center" vertical="top"/>
    </xf>
    <xf numFmtId="0" fontId="5" fillId="0" borderId="24" xfId="1" applyFont="1" applyBorder="1" applyAlignment="1">
      <alignment horizontal="center" vertical="top"/>
    </xf>
    <xf numFmtId="0" fontId="5" fillId="0" borderId="7" xfId="1" applyFont="1" applyBorder="1" applyAlignment="1"/>
    <xf numFmtId="0" fontId="5" fillId="0" borderId="17" xfId="1" applyFont="1" applyBorder="1" applyAlignment="1"/>
    <xf numFmtId="0" fontId="5" fillId="0" borderId="6" xfId="1" applyFont="1" applyBorder="1" applyAlignment="1"/>
    <xf numFmtId="0" fontId="5" fillId="0" borderId="18" xfId="1" applyFont="1" applyBorder="1" applyAlignment="1">
      <alignment horizontal="right"/>
    </xf>
    <xf numFmtId="0" fontId="5" fillId="0" borderId="40" xfId="1" applyFont="1" applyBorder="1" applyAlignment="1">
      <alignment horizontal="right"/>
    </xf>
    <xf numFmtId="0" fontId="5" fillId="0" borderId="24" xfId="1" applyFont="1" applyBorder="1" applyAlignment="1">
      <alignment horizontal="right"/>
    </xf>
    <xf numFmtId="0" fontId="0" fillId="0" borderId="34" xfId="0" applyFill="1" applyBorder="1" applyAlignment="1"/>
    <xf numFmtId="0" fontId="0" fillId="0" borderId="9" xfId="0" applyFont="1" applyFill="1" applyBorder="1"/>
    <xf numFmtId="4" fontId="6" fillId="0" borderId="25" xfId="0" applyNumberFormat="1" applyFont="1" applyBorder="1" applyAlignment="1">
      <alignment horizontal="right" vertical="center"/>
    </xf>
    <xf numFmtId="0" fontId="0" fillId="0" borderId="13" xfId="0" applyFont="1" applyFill="1" applyBorder="1"/>
    <xf numFmtId="0" fontId="0" fillId="0" borderId="26" xfId="0" applyFill="1" applyBorder="1" applyAlignment="1">
      <alignment vertical="top"/>
    </xf>
    <xf numFmtId="0" fontId="0" fillId="0" borderId="6" xfId="0" applyFill="1" applyBorder="1"/>
    <xf numFmtId="0" fontId="0" fillId="0" borderId="31" xfId="0" applyBorder="1"/>
    <xf numFmtId="0" fontId="0" fillId="0" borderId="25" xfId="0" applyBorder="1" applyAlignment="1"/>
    <xf numFmtId="0" fontId="0" fillId="0" borderId="25" xfId="0" applyBorder="1" applyAlignment="1">
      <alignment horizontal="center" vertical="top"/>
    </xf>
    <xf numFmtId="2" fontId="11" fillId="0" borderId="19" xfId="1" applyNumberFormat="1" applyFont="1" applyBorder="1" applyAlignment="1">
      <alignment horizontal="right" vertical="top"/>
    </xf>
    <xf numFmtId="0" fontId="0" fillId="0" borderId="42" xfId="0" applyBorder="1" applyAlignment="1">
      <alignment vertical="top"/>
    </xf>
    <xf numFmtId="0" fontId="14" fillId="0" borderId="0" xfId="0" applyFont="1"/>
    <xf numFmtId="0" fontId="0" fillId="0" borderId="24" xfId="0" applyFont="1" applyFill="1" applyBorder="1"/>
    <xf numFmtId="0" fontId="0" fillId="0" borderId="24" xfId="0" applyBorder="1" applyAlignment="1">
      <alignment horizontal="right"/>
    </xf>
    <xf numFmtId="0" fontId="0" fillId="0" borderId="24" xfId="0" applyBorder="1" applyAlignment="1">
      <alignment vertical="top" wrapText="1"/>
    </xf>
    <xf numFmtId="0" fontId="0" fillId="0" borderId="24" xfId="0" applyBorder="1" applyAlignment="1">
      <alignment vertical="top"/>
    </xf>
    <xf numFmtId="0" fontId="0" fillId="0" borderId="40" xfId="0" applyBorder="1" applyAlignment="1">
      <alignment vertical="top" wrapText="1"/>
    </xf>
    <xf numFmtId="0" fontId="5" fillId="0" borderId="17" xfId="1" applyFont="1" applyBorder="1" applyAlignment="1">
      <alignment horizontal="center" vertical="top"/>
    </xf>
    <xf numFmtId="0" fontId="0" fillId="0" borderId="43" xfId="0" applyBorder="1" applyAlignment="1">
      <alignment vertical="top"/>
    </xf>
    <xf numFmtId="0" fontId="5" fillId="0" borderId="0" xfId="1" applyFont="1" applyBorder="1" applyAlignment="1"/>
    <xf numFmtId="0" fontId="5" fillId="0" borderId="10" xfId="1" applyFont="1" applyBorder="1" applyAlignment="1">
      <alignment horizontal="right"/>
    </xf>
    <xf numFmtId="0" fontId="0" fillId="0" borderId="16" xfId="0" applyFill="1" applyBorder="1" applyAlignment="1">
      <alignment vertical="top"/>
    </xf>
    <xf numFmtId="2" fontId="11" fillId="0" borderId="4" xfId="1" applyNumberFormat="1" applyFont="1" applyBorder="1" applyAlignment="1">
      <alignment horizontal="right" vertical="top"/>
    </xf>
    <xf numFmtId="0" fontId="0" fillId="0" borderId="25" xfId="0" applyBorder="1" applyAlignment="1">
      <alignment vertical="top"/>
    </xf>
    <xf numFmtId="0" fontId="0" fillId="0" borderId="24" xfId="0" applyBorder="1" applyAlignment="1"/>
    <xf numFmtId="0" fontId="0" fillId="0" borderId="40" xfId="0" applyBorder="1" applyAlignment="1"/>
    <xf numFmtId="0" fontId="3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4" fontId="6" fillId="0" borderId="21" xfId="0" applyNumberFormat="1" applyFont="1" applyBorder="1"/>
    <xf numFmtId="0" fontId="2" fillId="0" borderId="25" xfId="0" applyFont="1" applyBorder="1" applyAlignment="1">
      <alignment horizontal="center"/>
    </xf>
    <xf numFmtId="4" fontId="2" fillId="0" borderId="29" xfId="0" applyNumberFormat="1" applyFont="1" applyBorder="1"/>
    <xf numFmtId="0" fontId="6" fillId="0" borderId="40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40" xfId="0" applyBorder="1" applyAlignment="1">
      <alignment vertical="top"/>
    </xf>
    <xf numFmtId="0" fontId="0" fillId="0" borderId="2" xfId="0" applyBorder="1" applyAlignment="1">
      <alignment vertical="top"/>
    </xf>
    <xf numFmtId="49" fontId="10" fillId="0" borderId="25" xfId="0" applyNumberFormat="1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4" xfId="0" applyBorder="1" applyAlignment="1"/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34" xfId="0" applyFill="1" applyBorder="1"/>
    <xf numFmtId="0" fontId="0" fillId="0" borderId="38" xfId="0" applyFill="1" applyBorder="1"/>
    <xf numFmtId="0" fontId="0" fillId="0" borderId="37" xfId="0" applyFill="1" applyBorder="1"/>
    <xf numFmtId="0" fontId="0" fillId="0" borderId="44" xfId="0" applyFill="1" applyBorder="1" applyAlignment="1">
      <alignment horizontal="right"/>
    </xf>
    <xf numFmtId="0" fontId="0" fillId="0" borderId="45" xfId="0" applyFill="1" applyBorder="1" applyAlignment="1">
      <alignment horizontal="right"/>
    </xf>
    <xf numFmtId="4" fontId="1" fillId="0" borderId="21" xfId="0" applyNumberFormat="1" applyFont="1" applyBorder="1"/>
    <xf numFmtId="4" fontId="1" fillId="0" borderId="11" xfId="0" applyNumberFormat="1" applyFont="1" applyBorder="1"/>
    <xf numFmtId="0" fontId="0" fillId="0" borderId="28" xfId="0" applyFill="1" applyBorder="1" applyAlignment="1">
      <alignment horizontal="right"/>
    </xf>
    <xf numFmtId="4" fontId="1" fillId="0" borderId="29" xfId="0" applyNumberFormat="1" applyFont="1" applyBorder="1"/>
    <xf numFmtId="0" fontId="0" fillId="0" borderId="25" xfId="0" applyBorder="1" applyAlignment="1">
      <alignment vertical="top"/>
    </xf>
    <xf numFmtId="0" fontId="0" fillId="0" borderId="24" xfId="0" applyBorder="1" applyAlignment="1">
      <alignment vertical="top"/>
    </xf>
    <xf numFmtId="4" fontId="0" fillId="0" borderId="25" xfId="0" applyNumberFormat="1" applyBorder="1" applyAlignment="1">
      <alignment vertical="top"/>
    </xf>
    <xf numFmtId="0" fontId="0" fillId="0" borderId="25" xfId="0" applyFill="1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4" xfId="0" applyBorder="1" applyAlignment="1"/>
    <xf numFmtId="0" fontId="6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5" xfId="0" applyFill="1" applyBorder="1" applyAlignment="1">
      <alignment vertical="top"/>
    </xf>
    <xf numFmtId="49" fontId="10" fillId="0" borderId="25" xfId="0" applyNumberFormat="1" applyFont="1" applyBorder="1" applyAlignment="1">
      <alignment vertical="top" wrapText="1"/>
    </xf>
    <xf numFmtId="49" fontId="10" fillId="0" borderId="40" xfId="0" applyNumberFormat="1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32" xfId="0" applyBorder="1" applyAlignment="1">
      <alignment horizontal="right" vertical="top"/>
    </xf>
    <xf numFmtId="14" fontId="6" fillId="0" borderId="10" xfId="0" applyNumberFormat="1" applyFont="1" applyBorder="1" applyAlignment="1">
      <alignment horizontal="center" vertical="center"/>
    </xf>
    <xf numFmtId="0" fontId="0" fillId="0" borderId="5" xfId="0" applyFill="1" applyBorder="1" applyAlignment="1">
      <alignment vertical="top"/>
    </xf>
    <xf numFmtId="0" fontId="0" fillId="0" borderId="22" xfId="0" applyFill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4" fontId="0" fillId="0" borderId="8" xfId="0" applyNumberFormat="1" applyFill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6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3" xfId="0" applyFill="1" applyBorder="1" applyAlignment="1">
      <alignment horizontal="right" vertical="top"/>
    </xf>
    <xf numFmtId="0" fontId="0" fillId="0" borderId="26" xfId="0" applyBorder="1" applyAlignment="1">
      <alignment horizontal="right" vertical="top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" xfId="0" applyFill="1" applyBorder="1" applyAlignment="1">
      <alignment vertical="top"/>
    </xf>
    <xf numFmtId="0" fontId="6" fillId="0" borderId="2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40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4" fillId="0" borderId="25" xfId="1" applyFont="1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49" fontId="10" fillId="0" borderId="31" xfId="0" applyNumberFormat="1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49" fontId="10" fillId="0" borderId="36" xfId="0" applyNumberFormat="1" applyFont="1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40" xfId="0" applyFont="1" applyBorder="1" applyAlignment="1">
      <alignment horizontal="center" vertical="top"/>
    </xf>
    <xf numFmtId="0" fontId="6" fillId="0" borderId="25" xfId="0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8"/>
  <sheetViews>
    <sheetView tabSelected="1" workbookViewId="0">
      <selection activeCell="S36" sqref="S36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6.5703125" customWidth="1"/>
    <col min="6" max="6" width="10.28515625" customWidth="1"/>
    <col min="7" max="7" width="21.140625" customWidth="1"/>
    <col min="8" max="8" width="14" customWidth="1"/>
  </cols>
  <sheetData>
    <row r="2" spans="1:9" ht="15.75" x14ac:dyDescent="0.25">
      <c r="A2" s="16"/>
      <c r="B2" s="16"/>
      <c r="C2" s="16"/>
      <c r="D2" s="17" t="s">
        <v>24</v>
      </c>
      <c r="E2" s="17"/>
      <c r="F2" s="16"/>
      <c r="G2" s="18" t="s">
        <v>12</v>
      </c>
    </row>
    <row r="4" spans="1:9" ht="15.75" thickBot="1" x14ac:dyDescent="0.3">
      <c r="H4" s="13"/>
    </row>
    <row r="5" spans="1:9" ht="26.25" x14ac:dyDescent="0.25">
      <c r="A5" s="5" t="s">
        <v>0</v>
      </c>
      <c r="B5" s="2" t="s">
        <v>1</v>
      </c>
      <c r="C5" s="42" t="s">
        <v>16</v>
      </c>
      <c r="D5" s="2" t="s">
        <v>2</v>
      </c>
      <c r="E5" s="3" t="s">
        <v>3</v>
      </c>
      <c r="F5" s="3" t="s">
        <v>11</v>
      </c>
      <c r="G5" s="3" t="s">
        <v>4</v>
      </c>
      <c r="H5" s="8" t="s">
        <v>9</v>
      </c>
    </row>
    <row r="6" spans="1:9" ht="15.75" thickBot="1" x14ac:dyDescent="0.3">
      <c r="A6" s="21" t="s">
        <v>5</v>
      </c>
      <c r="B6" s="4"/>
      <c r="C6" s="4"/>
      <c r="D6" s="4"/>
      <c r="E6" s="4" t="s">
        <v>6</v>
      </c>
      <c r="F6" s="4" t="s">
        <v>10</v>
      </c>
      <c r="G6" s="4" t="s">
        <v>7</v>
      </c>
      <c r="H6" s="9" t="s">
        <v>8</v>
      </c>
    </row>
    <row r="7" spans="1:9" x14ac:dyDescent="0.25">
      <c r="A7" s="20">
        <v>1</v>
      </c>
      <c r="B7" s="124" t="s">
        <v>25</v>
      </c>
      <c r="C7" s="94" t="s">
        <v>31</v>
      </c>
      <c r="D7" s="126" t="s">
        <v>22</v>
      </c>
      <c r="E7" s="126" t="s">
        <v>32</v>
      </c>
      <c r="F7" s="98" t="s">
        <v>28</v>
      </c>
      <c r="G7" s="33" t="s">
        <v>34</v>
      </c>
      <c r="H7" s="37">
        <v>500</v>
      </c>
    </row>
    <row r="8" spans="1:9" ht="15.75" thickBot="1" x14ac:dyDescent="0.3">
      <c r="A8" s="53"/>
      <c r="B8" s="48"/>
      <c r="C8" s="54" t="s">
        <v>33</v>
      </c>
      <c r="D8" s="122"/>
      <c r="E8" s="122"/>
      <c r="F8" s="67"/>
      <c r="G8" s="25"/>
      <c r="H8" s="39"/>
    </row>
    <row r="9" spans="1:9" x14ac:dyDescent="0.25">
      <c r="A9" s="20">
        <v>2</v>
      </c>
      <c r="B9" s="64" t="s">
        <v>25</v>
      </c>
      <c r="C9" s="19" t="s">
        <v>38</v>
      </c>
      <c r="D9" s="123" t="s">
        <v>22</v>
      </c>
      <c r="E9" s="19" t="s">
        <v>60</v>
      </c>
      <c r="F9" s="125" t="s">
        <v>28</v>
      </c>
      <c r="G9" s="26" t="s">
        <v>61</v>
      </c>
      <c r="H9" s="32">
        <v>1890.81</v>
      </c>
      <c r="I9" s="99">
        <v>500</v>
      </c>
    </row>
    <row r="10" spans="1:9" ht="15.75" thickBot="1" x14ac:dyDescent="0.3">
      <c r="A10" s="44"/>
      <c r="B10" s="66"/>
      <c r="C10" s="7" t="s">
        <v>62</v>
      </c>
      <c r="D10" s="7"/>
      <c r="E10" s="7"/>
      <c r="F10" s="1"/>
      <c r="G10" s="1"/>
      <c r="H10" s="39"/>
    </row>
    <row r="11" spans="1:9" ht="15.75" thickBot="1" x14ac:dyDescent="0.3">
      <c r="A11" s="177" t="s">
        <v>26</v>
      </c>
      <c r="B11" s="169"/>
      <c r="C11" s="169"/>
      <c r="D11" s="169"/>
      <c r="E11" s="169"/>
      <c r="F11" s="169"/>
      <c r="G11" s="170"/>
      <c r="H11" s="72">
        <f>H9+H7</f>
        <v>2390.81</v>
      </c>
    </row>
    <row r="12" spans="1:9" x14ac:dyDescent="0.25">
      <c r="A12" s="20">
        <v>1</v>
      </c>
      <c r="B12" s="153" t="s">
        <v>19</v>
      </c>
      <c r="C12" s="59" t="s">
        <v>38</v>
      </c>
      <c r="D12" s="59" t="s">
        <v>27</v>
      </c>
      <c r="E12" s="22" t="s">
        <v>43</v>
      </c>
      <c r="F12" s="152" t="s">
        <v>28</v>
      </c>
      <c r="G12" s="144" t="s">
        <v>45</v>
      </c>
      <c r="H12" s="141">
        <v>130.05000000000001</v>
      </c>
    </row>
    <row r="13" spans="1:9" ht="15.75" thickBot="1" x14ac:dyDescent="0.3">
      <c r="A13" s="53"/>
      <c r="B13" s="155"/>
      <c r="C13" s="103" t="s">
        <v>44</v>
      </c>
      <c r="D13" s="50"/>
      <c r="E13" s="11"/>
      <c r="F13" s="142"/>
      <c r="G13" s="145"/>
      <c r="H13" s="142"/>
    </row>
    <row r="14" spans="1:9" ht="15.75" hidden="1" thickBot="1" x14ac:dyDescent="0.3">
      <c r="A14" s="68"/>
      <c r="B14" s="102"/>
      <c r="C14" s="23"/>
      <c r="D14" s="82"/>
      <c r="E14" s="85"/>
      <c r="F14" s="92"/>
      <c r="G14" s="27"/>
      <c r="H14" s="97"/>
    </row>
    <row r="15" spans="1:9" x14ac:dyDescent="0.25">
      <c r="A15" s="79">
        <v>2</v>
      </c>
      <c r="B15" s="181" t="s">
        <v>19</v>
      </c>
      <c r="C15" s="59" t="s">
        <v>38</v>
      </c>
      <c r="D15" s="59" t="s">
        <v>51</v>
      </c>
      <c r="E15" s="22" t="s">
        <v>52</v>
      </c>
      <c r="F15" s="171" t="s">
        <v>28</v>
      </c>
      <c r="G15" s="161" t="s">
        <v>53</v>
      </c>
      <c r="H15" s="152">
        <v>937.13</v>
      </c>
    </row>
    <row r="16" spans="1:9" ht="15.75" thickBot="1" x14ac:dyDescent="0.3">
      <c r="A16" s="81"/>
      <c r="B16" s="182"/>
      <c r="C16" s="103" t="s">
        <v>54</v>
      </c>
      <c r="D16" s="50"/>
      <c r="E16" s="12"/>
      <c r="F16" s="156"/>
      <c r="G16" s="162"/>
      <c r="H16" s="142"/>
    </row>
    <row r="17" spans="1:14" ht="15.75" hidden="1" thickBot="1" x14ac:dyDescent="0.3">
      <c r="A17" s="105"/>
      <c r="B17" s="104"/>
      <c r="C17" s="6"/>
      <c r="D17" s="107"/>
      <c r="E17" s="45"/>
      <c r="F17" s="109"/>
      <c r="G17" s="41"/>
      <c r="H17" s="110"/>
    </row>
    <row r="18" spans="1:14" ht="15.75" hidden="1" thickBot="1" x14ac:dyDescent="0.3">
      <c r="A18" s="105"/>
      <c r="B18" s="104"/>
      <c r="C18" s="6"/>
      <c r="D18" s="107"/>
      <c r="E18" s="108"/>
      <c r="F18" s="109"/>
      <c r="G18" s="41"/>
      <c r="H18" s="110"/>
    </row>
    <row r="19" spans="1:14" x14ac:dyDescent="0.25">
      <c r="A19" s="79">
        <v>3</v>
      </c>
      <c r="B19" s="153" t="s">
        <v>19</v>
      </c>
      <c r="C19" s="59" t="s">
        <v>38</v>
      </c>
      <c r="D19" s="59" t="s">
        <v>23</v>
      </c>
      <c r="E19" s="22" t="s">
        <v>46</v>
      </c>
      <c r="F19" s="37" t="s">
        <v>28</v>
      </c>
      <c r="G19" s="24" t="s">
        <v>48</v>
      </c>
      <c r="H19" s="34">
        <v>248.27</v>
      </c>
    </row>
    <row r="20" spans="1:14" x14ac:dyDescent="0.25">
      <c r="A20" s="80"/>
      <c r="B20" s="154"/>
      <c r="C20" s="106" t="s">
        <v>47</v>
      </c>
      <c r="D20" s="51"/>
      <c r="E20" s="11"/>
      <c r="F20" s="37" t="s">
        <v>28</v>
      </c>
      <c r="G20" s="24" t="s">
        <v>49</v>
      </c>
      <c r="H20" s="34">
        <v>984.71</v>
      </c>
    </row>
    <row r="21" spans="1:14" ht="15.75" thickBot="1" x14ac:dyDescent="0.3">
      <c r="A21" s="80"/>
      <c r="B21" s="154"/>
      <c r="C21" s="51"/>
      <c r="D21" s="51"/>
      <c r="E21" s="51"/>
      <c r="F21" s="37" t="s">
        <v>28</v>
      </c>
      <c r="G21" s="24" t="s">
        <v>50</v>
      </c>
      <c r="H21" s="34">
        <v>560.73</v>
      </c>
    </row>
    <row r="22" spans="1:14" ht="15.75" hidden="1" thickBot="1" x14ac:dyDescent="0.3">
      <c r="A22" s="80"/>
      <c r="B22" s="155"/>
      <c r="C22" s="50"/>
      <c r="D22" s="51"/>
      <c r="E22" s="51"/>
      <c r="F22" s="47"/>
      <c r="G22" s="33"/>
      <c r="H22" s="34"/>
    </row>
    <row r="23" spans="1:14" hidden="1" x14ac:dyDescent="0.25">
      <c r="A23" s="80"/>
      <c r="B23" s="77"/>
      <c r="C23" s="63"/>
      <c r="D23" s="83"/>
      <c r="E23" s="86"/>
      <c r="F23" s="47"/>
      <c r="G23" s="24"/>
      <c r="H23" s="34"/>
    </row>
    <row r="24" spans="1:14" ht="15.75" hidden="1" thickBot="1" x14ac:dyDescent="0.3">
      <c r="A24" s="81"/>
      <c r="B24" s="76"/>
      <c r="C24" s="63"/>
      <c r="D24" s="84"/>
      <c r="E24" s="87"/>
      <c r="F24" s="1"/>
      <c r="G24" s="24"/>
      <c r="H24" s="34"/>
    </row>
    <row r="25" spans="1:14" ht="15" hidden="1" customHeight="1" x14ac:dyDescent="0.25">
      <c r="A25" s="178">
        <v>3</v>
      </c>
      <c r="B25" s="183" t="s">
        <v>19</v>
      </c>
      <c r="C25" s="57"/>
      <c r="D25" s="160"/>
      <c r="E25" s="164"/>
      <c r="F25" s="88"/>
      <c r="G25" s="24"/>
      <c r="H25" s="32"/>
    </row>
    <row r="26" spans="1:14" ht="15.75" hidden="1" thickBot="1" x14ac:dyDescent="0.3">
      <c r="A26" s="179"/>
      <c r="B26" s="184"/>
      <c r="C26" s="58"/>
      <c r="D26" s="150"/>
      <c r="E26" s="180"/>
      <c r="F26" s="88"/>
      <c r="G26" s="24"/>
      <c r="H26" s="32"/>
    </row>
    <row r="27" spans="1:14" hidden="1" x14ac:dyDescent="0.25">
      <c r="A27" s="179"/>
      <c r="B27" s="70"/>
      <c r="C27" s="7"/>
      <c r="D27" s="150"/>
      <c r="E27" s="180"/>
      <c r="F27" s="88"/>
      <c r="G27" s="24"/>
      <c r="H27" s="32"/>
      <c r="N27" s="71"/>
    </row>
    <row r="28" spans="1:14" ht="15.75" hidden="1" thickBot="1" x14ac:dyDescent="0.3">
      <c r="A28" s="166"/>
      <c r="B28" s="69"/>
      <c r="C28" s="65"/>
      <c r="D28" s="151"/>
      <c r="E28" s="158"/>
      <c r="F28" s="47"/>
      <c r="G28" s="24"/>
      <c r="H28" s="30"/>
    </row>
    <row r="29" spans="1:14" ht="15.75" customHeight="1" thickBot="1" x14ac:dyDescent="0.3">
      <c r="A29" s="159" t="s">
        <v>14</v>
      </c>
      <c r="B29" s="185"/>
      <c r="C29" s="185"/>
      <c r="D29" s="185"/>
      <c r="E29" s="185"/>
      <c r="F29" s="185"/>
      <c r="G29" s="186"/>
      <c r="H29" s="90">
        <f>SUM(H12:H28)</f>
        <v>2860.89</v>
      </c>
    </row>
    <row r="30" spans="1:14" ht="15" customHeight="1" x14ac:dyDescent="0.25">
      <c r="A30" s="46">
        <v>1</v>
      </c>
      <c r="B30" s="74" t="s">
        <v>29</v>
      </c>
      <c r="C30" s="75" t="s">
        <v>38</v>
      </c>
      <c r="D30" s="60" t="s">
        <v>21</v>
      </c>
      <c r="E30" s="22" t="s">
        <v>39</v>
      </c>
      <c r="F30" s="89" t="s">
        <v>28</v>
      </c>
      <c r="G30" s="33" t="s">
        <v>41</v>
      </c>
      <c r="H30" s="34">
        <v>349.31</v>
      </c>
    </row>
    <row r="31" spans="1:14" ht="15" customHeight="1" thickBot="1" x14ac:dyDescent="0.3">
      <c r="A31" s="55"/>
      <c r="B31" s="56"/>
      <c r="C31" s="100" t="s">
        <v>40</v>
      </c>
      <c r="D31" s="51"/>
      <c r="E31" s="11"/>
      <c r="F31" s="89" t="s">
        <v>28</v>
      </c>
      <c r="G31" s="33" t="s">
        <v>71</v>
      </c>
      <c r="H31" s="10">
        <v>205.97</v>
      </c>
    </row>
    <row r="32" spans="1:14" ht="15" customHeight="1" thickBot="1" x14ac:dyDescent="0.3">
      <c r="A32" s="55"/>
      <c r="B32" s="56"/>
      <c r="C32" s="31"/>
      <c r="D32" s="7"/>
      <c r="E32" s="52"/>
      <c r="F32" s="91" t="s">
        <v>28</v>
      </c>
      <c r="G32" s="36" t="s">
        <v>42</v>
      </c>
      <c r="H32" s="38">
        <v>257.67</v>
      </c>
    </row>
    <row r="33" spans="1:8" ht="15.75" thickBot="1" x14ac:dyDescent="0.3">
      <c r="A33" s="177" t="s">
        <v>30</v>
      </c>
      <c r="B33" s="169"/>
      <c r="C33" s="169"/>
      <c r="D33" s="169"/>
      <c r="E33" s="169"/>
      <c r="F33" s="169"/>
      <c r="G33" s="170"/>
      <c r="H33" s="35">
        <f>SUM(H30:H32)</f>
        <v>812.95</v>
      </c>
    </row>
    <row r="34" spans="1:8" x14ac:dyDescent="0.25">
      <c r="A34" s="115">
        <v>1</v>
      </c>
      <c r="B34" s="117" t="s">
        <v>15</v>
      </c>
      <c r="C34" s="59" t="s">
        <v>38</v>
      </c>
      <c r="D34" s="95" t="s">
        <v>55</v>
      </c>
      <c r="E34" s="59" t="s">
        <v>56</v>
      </c>
      <c r="F34" s="29" t="s">
        <v>28</v>
      </c>
      <c r="G34" s="24" t="s">
        <v>59</v>
      </c>
      <c r="H34" s="116"/>
    </row>
    <row r="35" spans="1:8" ht="15.75" thickBot="1" x14ac:dyDescent="0.3">
      <c r="A35" s="119"/>
      <c r="B35" s="119"/>
      <c r="C35" s="61" t="s">
        <v>57</v>
      </c>
      <c r="D35" s="113"/>
      <c r="E35" s="51"/>
      <c r="F35" s="120"/>
      <c r="G35" s="121"/>
      <c r="H35" s="118">
        <v>2023.88</v>
      </c>
    </row>
    <row r="36" spans="1:8" ht="15.75" thickBot="1" x14ac:dyDescent="0.3">
      <c r="A36" s="131"/>
      <c r="B36" s="129"/>
      <c r="C36" s="129" t="s">
        <v>58</v>
      </c>
      <c r="D36" s="129"/>
      <c r="E36" s="130"/>
      <c r="F36" s="129"/>
      <c r="G36" s="130"/>
      <c r="H36" s="40">
        <f>H35</f>
        <v>2023.88</v>
      </c>
    </row>
    <row r="37" spans="1:8" x14ac:dyDescent="0.25">
      <c r="A37" s="165">
        <v>1</v>
      </c>
      <c r="B37" s="176" t="s">
        <v>20</v>
      </c>
      <c r="C37" s="127" t="s">
        <v>38</v>
      </c>
      <c r="D37" s="59" t="s">
        <v>17</v>
      </c>
      <c r="E37" s="57" t="s">
        <v>63</v>
      </c>
      <c r="F37" s="133" t="s">
        <v>28</v>
      </c>
      <c r="G37" s="136" t="s">
        <v>67</v>
      </c>
      <c r="H37" s="137">
        <v>1437.84</v>
      </c>
    </row>
    <row r="38" spans="1:8" ht="15.75" thickBot="1" x14ac:dyDescent="0.3">
      <c r="A38" s="187"/>
      <c r="B38" s="174"/>
      <c r="C38" s="128" t="s">
        <v>64</v>
      </c>
      <c r="D38" s="51"/>
      <c r="E38" s="61"/>
      <c r="F38" s="132" t="s">
        <v>28</v>
      </c>
      <c r="G38" s="135" t="s">
        <v>68</v>
      </c>
      <c r="H38" s="138">
        <v>647.30999999999995</v>
      </c>
    </row>
    <row r="39" spans="1:8" ht="15.75" thickBot="1" x14ac:dyDescent="0.3">
      <c r="A39" s="166"/>
      <c r="B39" s="175"/>
      <c r="C39" s="128"/>
      <c r="D39" s="50"/>
      <c r="E39" s="58"/>
      <c r="F39" s="134" t="s">
        <v>28</v>
      </c>
      <c r="G39" s="139" t="s">
        <v>69</v>
      </c>
      <c r="H39" s="140">
        <v>685.68</v>
      </c>
    </row>
    <row r="40" spans="1:8" x14ac:dyDescent="0.25">
      <c r="A40" s="165">
        <v>2</v>
      </c>
      <c r="B40" s="174" t="s">
        <v>20</v>
      </c>
      <c r="C40" s="127" t="s">
        <v>38</v>
      </c>
      <c r="D40" s="141" t="s">
        <v>18</v>
      </c>
      <c r="E40" s="62" t="s">
        <v>65</v>
      </c>
      <c r="F40" s="152" t="s">
        <v>28</v>
      </c>
      <c r="G40" s="144" t="s">
        <v>70</v>
      </c>
      <c r="H40" s="143">
        <v>553.9</v>
      </c>
    </row>
    <row r="41" spans="1:8" ht="15.75" thickBot="1" x14ac:dyDescent="0.3">
      <c r="A41" s="166"/>
      <c r="B41" s="175"/>
      <c r="C41" s="128" t="s">
        <v>66</v>
      </c>
      <c r="D41" s="142"/>
      <c r="E41" s="78"/>
      <c r="F41" s="142"/>
      <c r="G41" s="142"/>
      <c r="H41" s="142"/>
    </row>
    <row r="42" spans="1:8" ht="15.75" hidden="1" thickBot="1" x14ac:dyDescent="0.3">
      <c r="A42" s="188">
        <v>3</v>
      </c>
      <c r="B42" s="176" t="s">
        <v>20</v>
      </c>
      <c r="C42" s="172"/>
      <c r="D42" s="172"/>
      <c r="E42" s="172"/>
      <c r="F42" s="129"/>
      <c r="G42" s="129"/>
      <c r="H42" s="35"/>
    </row>
    <row r="43" spans="1:8" ht="15.75" hidden="1" thickBot="1" x14ac:dyDescent="0.3">
      <c r="A43" s="146"/>
      <c r="B43" s="175"/>
      <c r="C43" s="173"/>
      <c r="D43" s="173"/>
      <c r="E43" s="173"/>
      <c r="F43" s="129"/>
      <c r="G43" s="129"/>
      <c r="H43" s="28"/>
    </row>
    <row r="44" spans="1:8" x14ac:dyDescent="0.25">
      <c r="A44" s="96">
        <v>3</v>
      </c>
      <c r="B44" s="114" t="s">
        <v>20</v>
      </c>
      <c r="C44" s="111" t="s">
        <v>31</v>
      </c>
      <c r="D44" s="59" t="s">
        <v>21</v>
      </c>
      <c r="E44" s="62" t="s">
        <v>35</v>
      </c>
      <c r="F44" s="152" t="s">
        <v>28</v>
      </c>
      <c r="G44" s="167" t="s">
        <v>37</v>
      </c>
      <c r="H44" s="163">
        <v>928.66</v>
      </c>
    </row>
    <row r="45" spans="1:8" ht="15.75" thickBot="1" x14ac:dyDescent="0.3">
      <c r="A45" s="101"/>
      <c r="B45" s="112"/>
      <c r="C45" s="112" t="s">
        <v>36</v>
      </c>
      <c r="D45" s="50"/>
      <c r="E45" s="93"/>
      <c r="F45" s="142"/>
      <c r="G45" s="168"/>
      <c r="H45" s="157"/>
    </row>
    <row r="46" spans="1:8" ht="15.75" thickBot="1" x14ac:dyDescent="0.3">
      <c r="A46" s="147" t="s">
        <v>13</v>
      </c>
      <c r="B46" s="148"/>
      <c r="C46" s="148"/>
      <c r="D46" s="148"/>
      <c r="E46" s="148"/>
      <c r="F46" s="148"/>
      <c r="G46" s="149"/>
      <c r="H46" s="35">
        <f>H44+H37+H38+H39+H40</f>
        <v>4253.3899999999994</v>
      </c>
    </row>
    <row r="47" spans="1:8" ht="16.5" thickBot="1" x14ac:dyDescent="0.3">
      <c r="A47" s="14"/>
      <c r="B47" s="15"/>
      <c r="C47" s="15"/>
      <c r="D47" s="15"/>
      <c r="E47" s="15"/>
      <c r="F47" s="15"/>
      <c r="G47" s="43"/>
      <c r="H47" s="73">
        <f>H29+H46+H11+H33+H36</f>
        <v>12341.919999999998</v>
      </c>
    </row>
    <row r="58" spans="6:6" x14ac:dyDescent="0.25">
      <c r="F58" s="49"/>
    </row>
  </sheetData>
  <mergeCells count="33">
    <mergeCell ref="A46:G46"/>
    <mergeCell ref="A25:A28"/>
    <mergeCell ref="D25:D28"/>
    <mergeCell ref="E25:E28"/>
    <mergeCell ref="H15:H16"/>
    <mergeCell ref="B19:B22"/>
    <mergeCell ref="A33:G33"/>
    <mergeCell ref="B15:B16"/>
    <mergeCell ref="F15:F16"/>
    <mergeCell ref="G15:G16"/>
    <mergeCell ref="B25:B26"/>
    <mergeCell ref="A29:G29"/>
    <mergeCell ref="A37:A39"/>
    <mergeCell ref="A40:A41"/>
    <mergeCell ref="A42:A43"/>
    <mergeCell ref="B37:B39"/>
    <mergeCell ref="F12:F13"/>
    <mergeCell ref="G12:G13"/>
    <mergeCell ref="H12:H13"/>
    <mergeCell ref="A11:G11"/>
    <mergeCell ref="B12:B13"/>
    <mergeCell ref="D40:D41"/>
    <mergeCell ref="D42:D43"/>
    <mergeCell ref="E42:E43"/>
    <mergeCell ref="B40:B41"/>
    <mergeCell ref="B42:B43"/>
    <mergeCell ref="C42:C43"/>
    <mergeCell ref="F40:F41"/>
    <mergeCell ref="G40:G41"/>
    <mergeCell ref="H40:H41"/>
    <mergeCell ref="F44:F45"/>
    <mergeCell ref="G44:G45"/>
    <mergeCell ref="H44:H45"/>
  </mergeCells>
  <printOptions horizontalCentered="1"/>
  <pageMargins left="0" right="0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PENS.40%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2020-06-16T08:49:16Z</cp:lastPrinted>
  <dcterms:created xsi:type="dcterms:W3CDTF">2018-07-04T12:33:56Z</dcterms:created>
  <dcterms:modified xsi:type="dcterms:W3CDTF">2020-06-30T11:58:08Z</dcterms:modified>
</cp:coreProperties>
</file>